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IN-0110-001\public_c\5.Logistyka\AKTUALNE\PRZETARGI\2025\261_007_Serwis klimatyzacji oraz wentylacji 2025\"/>
    </mc:Choice>
  </mc:AlternateContent>
  <xr:revisionPtr revIDLastSave="0" documentId="13_ncr:1_{0E00C74B-5D1F-405C-B691-ED593F2003E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zęść IV" sheetId="1" r:id="rId1"/>
  </sheets>
  <definedNames>
    <definedName name="_xlnm._FilterDatabase" localSheetId="0" hidden="1">'Część IV'!$A$1:$O$30</definedName>
    <definedName name="_xlnm.Print_Area" localSheetId="0">'Część IV'!$A$1:$Q$38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M32" i="1" s="1"/>
  <c r="O10" i="1"/>
  <c r="O9" i="1"/>
  <c r="O8" i="1"/>
  <c r="O5" i="1"/>
  <c r="O6" i="1"/>
  <c r="O7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 l="1"/>
  <c r="O32" i="1" s="1"/>
</calcChain>
</file>

<file path=xl/sharedStrings.xml><?xml version="1.0" encoding="utf-8"?>
<sst xmlns="http://schemas.openxmlformats.org/spreadsheetml/2006/main" count="129" uniqueCount="65">
  <si>
    <t>Lp. obiektu</t>
  </si>
  <si>
    <t>Nazwa obiektu</t>
  </si>
  <si>
    <t>Adres</t>
  </si>
  <si>
    <t>Miejscowość</t>
  </si>
  <si>
    <t>Kod pocztowy</t>
  </si>
  <si>
    <t>Lp. urządzenia</t>
  </si>
  <si>
    <t>Nazwa urządzenia</t>
  </si>
  <si>
    <t>Typ i model urządzenia</t>
  </si>
  <si>
    <t>Numer pomieszczenia pracy urządzenia</t>
  </si>
  <si>
    <t>RAZEM</t>
  </si>
  <si>
    <t>Nr seryjny</t>
  </si>
  <si>
    <t>ZESTAWIENIE URZĄDZEŃ KLIMATYZACYJNYCH I WENTYLACYJNYCH</t>
  </si>
  <si>
    <t>Ilość konserwacji rocznie</t>
  </si>
  <si>
    <t>Jednostkowa cena konserwacji brutto zł</t>
  </si>
  <si>
    <t>Rodzaj czynnika chłodzącego w instalacji - symbol</t>
  </si>
  <si>
    <t>Ilość czynnika chłodzącego w instalacji w kg</t>
  </si>
  <si>
    <t>LG</t>
  </si>
  <si>
    <t>TC-1269AC STARSLIM 35</t>
  </si>
  <si>
    <t>BAC-PO-0909-C06D</t>
  </si>
  <si>
    <t>BAC-PO-0707-C11D</t>
  </si>
  <si>
    <t>4600.026</t>
  </si>
  <si>
    <t>JA14033786</t>
  </si>
  <si>
    <t>JA14033807</t>
  </si>
  <si>
    <t>JA1403821</t>
  </si>
  <si>
    <t>JA1403832</t>
  </si>
  <si>
    <t>JA14033776</t>
  </si>
  <si>
    <t>JA14033823</t>
  </si>
  <si>
    <t>JA14033750</t>
  </si>
  <si>
    <t>……………………………………………………………………….</t>
  </si>
  <si>
    <t>R-407C</t>
  </si>
  <si>
    <t>R-410a</t>
  </si>
  <si>
    <t>R-32</t>
  </si>
  <si>
    <t>UU24W.U44 nr katal.. - AUUW24GAE nr serwisowy</t>
  </si>
  <si>
    <t>CV24.NJ2</t>
  </si>
  <si>
    <t>LG  Standard</t>
  </si>
  <si>
    <t>S18EANSK</t>
  </si>
  <si>
    <t xml:space="preserve">brak </t>
  </si>
  <si>
    <t>brak</t>
  </si>
  <si>
    <t>R410A</t>
  </si>
  <si>
    <t>dach drugie piętro</t>
  </si>
  <si>
    <t>707KCDG08514</t>
  </si>
  <si>
    <t>707TALBAN328</t>
  </si>
  <si>
    <t>803TKAI29040</t>
  </si>
  <si>
    <t>DESA klimatyzator przenośny</t>
  </si>
  <si>
    <t>TORELL klimatyzator przenośny</t>
  </si>
  <si>
    <t>Blaupunkt MOBY BLUE 09 klimatyzator przenośny</t>
  </si>
  <si>
    <t>Blaupunkt Arrifana 07 klimatyzator przenośny</t>
  </si>
  <si>
    <t>ul. 1-Maja 10</t>
  </si>
  <si>
    <t>Płock</t>
  </si>
  <si>
    <t>09-402</t>
  </si>
  <si>
    <t>DAIKIN</t>
  </si>
  <si>
    <t>FTXS50FV1B</t>
  </si>
  <si>
    <t xml:space="preserve"> FXAQ20MVE</t>
  </si>
  <si>
    <t>E005891</t>
  </si>
  <si>
    <t>BRAK</t>
  </si>
  <si>
    <t>12ETNDJ</t>
  </si>
  <si>
    <t>105TKBM06949</t>
  </si>
  <si>
    <t>40030</t>
  </si>
  <si>
    <t>Delegatura Krajowej Informacji Skarbowej w Płocku</t>
  </si>
  <si>
    <r>
      <t>Załącznik nr 2/IV</t>
    </r>
    <r>
      <rPr>
        <b/>
        <i/>
        <sz val="12"/>
        <color indexed="10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do Zaproszenia</t>
    </r>
  </si>
  <si>
    <t>FORMULARZ CENOWY - część IV  ZAMÓWIENIA</t>
  </si>
  <si>
    <t>CENA OGÓŁEM BRUTTO</t>
  </si>
  <si>
    <t>Całkowita cena oferty brutto zł       [kol. 13 x kol. 14]</t>
  </si>
  <si>
    <t>podpis Wykonawcy lub osób uprawnionych do reprezentowania wykonawcy</t>
  </si>
  <si>
    <t>0110-KLL2.261.7.2025.1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</si>
</sst>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4" fontId="2" fillId="0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topLeftCell="A19" zoomScaleNormal="100" zoomScaleSheetLayoutView="85" workbookViewId="0">
      <selection activeCell="H31" sqref="H31"/>
    </sheetView>
  </sheetViews>
  <sheetFormatPr defaultRowHeight="12.75" x14ac:dyDescent="0.2"/>
  <cols>
    <col min="1" max="1" width="7.28515625" style="26" customWidth="1"/>
    <col min="2" max="2" width="21.42578125" style="26" customWidth="1"/>
    <col min="3" max="3" width="17.5703125" style="26" customWidth="1"/>
    <col min="4" max="4" width="14.85546875" style="26" customWidth="1"/>
    <col min="5" max="5" width="12.5703125" style="26" customWidth="1"/>
    <col min="6" max="6" width="7.42578125" style="26" customWidth="1"/>
    <col min="7" max="7" width="31.42578125" style="26" customWidth="1"/>
    <col min="8" max="8" width="30.140625" style="26" customWidth="1"/>
    <col min="9" max="9" width="13.5703125" style="26" customWidth="1"/>
    <col min="10" max="10" width="14.42578125" style="26" customWidth="1"/>
    <col min="11" max="11" width="17.28515625" style="26" customWidth="1"/>
    <col min="12" max="12" width="30.7109375" style="26" customWidth="1"/>
    <col min="13" max="13" width="11.7109375" style="26" customWidth="1"/>
    <col min="14" max="14" width="13.140625" style="26" customWidth="1"/>
    <col min="15" max="15" width="17.7109375" style="26" customWidth="1"/>
    <col min="16" max="16" width="1.140625" style="26" hidden="1" customWidth="1"/>
    <col min="17" max="17" width="3.5703125" style="26" hidden="1" customWidth="1"/>
    <col min="18" max="16384" width="9.140625" style="26"/>
  </cols>
  <sheetData>
    <row r="1" spans="1:15" s="32" customFormat="1" ht="16.5" thickBot="1" x14ac:dyDescent="0.25">
      <c r="A1" s="29"/>
      <c r="B1" s="30" t="s">
        <v>64</v>
      </c>
      <c r="C1" s="29"/>
      <c r="D1" s="29"/>
      <c r="E1" s="29"/>
      <c r="F1" s="29"/>
      <c r="G1" s="29"/>
      <c r="H1" s="31" t="s">
        <v>60</v>
      </c>
      <c r="I1" s="29"/>
      <c r="J1" s="29"/>
      <c r="K1" s="29"/>
      <c r="L1" s="29"/>
      <c r="M1" s="30" t="s">
        <v>59</v>
      </c>
      <c r="O1" s="29"/>
    </row>
    <row r="2" spans="1:15" ht="22.9" customHeight="1" thickBot="1" x14ac:dyDescent="0.25">
      <c r="A2" s="53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</row>
    <row r="3" spans="1:15" ht="71.25" x14ac:dyDescent="0.2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14</v>
      </c>
      <c r="J3" s="5" t="s">
        <v>15</v>
      </c>
      <c r="K3" s="5" t="s">
        <v>8</v>
      </c>
      <c r="L3" s="5" t="s">
        <v>10</v>
      </c>
      <c r="M3" s="5" t="s">
        <v>12</v>
      </c>
      <c r="N3" s="5" t="s">
        <v>13</v>
      </c>
      <c r="O3" s="6" t="s">
        <v>62</v>
      </c>
    </row>
    <row r="4" spans="1:15" ht="14.25" x14ac:dyDescent="0.2">
      <c r="A4" s="50">
        <v>1</v>
      </c>
      <c r="B4" s="51">
        <v>2</v>
      </c>
      <c r="C4" s="51">
        <v>3</v>
      </c>
      <c r="D4" s="51">
        <v>4</v>
      </c>
      <c r="E4" s="51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3">
        <v>15</v>
      </c>
    </row>
    <row r="5" spans="1:15" ht="25.5" customHeight="1" x14ac:dyDescent="0.2">
      <c r="A5" s="56"/>
      <c r="B5" s="58" t="s">
        <v>58</v>
      </c>
      <c r="C5" s="58" t="s">
        <v>47</v>
      </c>
      <c r="D5" s="58" t="s">
        <v>48</v>
      </c>
      <c r="E5" s="58" t="s">
        <v>49</v>
      </c>
      <c r="F5" s="35">
        <v>1</v>
      </c>
      <c r="G5" s="36" t="s">
        <v>16</v>
      </c>
      <c r="H5" s="36" t="s">
        <v>32</v>
      </c>
      <c r="I5" s="36" t="s">
        <v>38</v>
      </c>
      <c r="J5" s="37">
        <v>2</v>
      </c>
      <c r="K5" s="36" t="s">
        <v>39</v>
      </c>
      <c r="L5" s="36" t="s">
        <v>40</v>
      </c>
      <c r="M5" s="7">
        <v>2</v>
      </c>
      <c r="N5" s="9"/>
      <c r="O5" s="27">
        <f t="shared" ref="O5:O29" si="0">2*N5</f>
        <v>0</v>
      </c>
    </row>
    <row r="6" spans="1:15" ht="15" customHeight="1" x14ac:dyDescent="0.2">
      <c r="A6" s="56"/>
      <c r="B6" s="59"/>
      <c r="C6" s="59"/>
      <c r="D6" s="59"/>
      <c r="E6" s="59"/>
      <c r="F6" s="35">
        <v>2</v>
      </c>
      <c r="G6" s="38" t="s">
        <v>16</v>
      </c>
      <c r="H6" s="38" t="s">
        <v>33</v>
      </c>
      <c r="I6" s="38" t="s">
        <v>38</v>
      </c>
      <c r="J6" s="39"/>
      <c r="K6" s="36">
        <v>424</v>
      </c>
      <c r="L6" s="36" t="s">
        <v>41</v>
      </c>
      <c r="M6" s="7">
        <v>2</v>
      </c>
      <c r="N6" s="9"/>
      <c r="O6" s="27">
        <f t="shared" si="0"/>
        <v>0</v>
      </c>
    </row>
    <row r="7" spans="1:15" ht="15" customHeight="1" x14ac:dyDescent="0.2">
      <c r="A7" s="56"/>
      <c r="B7" s="59"/>
      <c r="C7" s="59"/>
      <c r="D7" s="59"/>
      <c r="E7" s="59"/>
      <c r="F7" s="35">
        <v>3</v>
      </c>
      <c r="G7" s="38" t="s">
        <v>34</v>
      </c>
      <c r="H7" s="38" t="s">
        <v>35</v>
      </c>
      <c r="I7" s="38" t="s">
        <v>31</v>
      </c>
      <c r="J7" s="39">
        <v>1</v>
      </c>
      <c r="K7" s="52">
        <v>40016</v>
      </c>
      <c r="L7" s="52" t="s">
        <v>42</v>
      </c>
      <c r="M7" s="7">
        <v>2</v>
      </c>
      <c r="N7" s="9"/>
      <c r="O7" s="27">
        <f t="shared" si="0"/>
        <v>0</v>
      </c>
    </row>
    <row r="8" spans="1:15" ht="15" customHeight="1" x14ac:dyDescent="0.2">
      <c r="A8" s="56"/>
      <c r="B8" s="59"/>
      <c r="C8" s="59"/>
      <c r="D8" s="59"/>
      <c r="E8" s="59"/>
      <c r="F8" s="35">
        <v>4</v>
      </c>
      <c r="G8" s="38" t="s">
        <v>34</v>
      </c>
      <c r="H8" s="38" t="s">
        <v>55</v>
      </c>
      <c r="I8" s="38" t="s">
        <v>31</v>
      </c>
      <c r="J8" s="39">
        <v>0.7</v>
      </c>
      <c r="K8" s="36">
        <v>407</v>
      </c>
      <c r="L8" s="36" t="s">
        <v>56</v>
      </c>
      <c r="M8" s="7">
        <v>2</v>
      </c>
      <c r="N8" s="9"/>
      <c r="O8" s="27">
        <f t="shared" si="0"/>
        <v>0</v>
      </c>
    </row>
    <row r="9" spans="1:15" ht="15" customHeight="1" x14ac:dyDescent="0.2">
      <c r="A9" s="56"/>
      <c r="B9" s="59"/>
      <c r="C9" s="59"/>
      <c r="D9" s="59"/>
      <c r="E9" s="59"/>
      <c r="F9" s="35">
        <v>5</v>
      </c>
      <c r="G9" s="38" t="s">
        <v>50</v>
      </c>
      <c r="H9" s="38" t="s">
        <v>51</v>
      </c>
      <c r="I9" s="38" t="s">
        <v>38</v>
      </c>
      <c r="J9" s="39">
        <v>1.7</v>
      </c>
      <c r="K9" s="36">
        <v>407</v>
      </c>
      <c r="L9" s="36" t="s">
        <v>53</v>
      </c>
      <c r="M9" s="7">
        <v>2</v>
      </c>
      <c r="N9" s="9"/>
      <c r="O9" s="27">
        <f t="shared" si="0"/>
        <v>0</v>
      </c>
    </row>
    <row r="10" spans="1:15" ht="15" customHeight="1" x14ac:dyDescent="0.2">
      <c r="A10" s="56"/>
      <c r="B10" s="59"/>
      <c r="C10" s="59"/>
      <c r="D10" s="59"/>
      <c r="E10" s="59"/>
      <c r="F10" s="35">
        <v>6</v>
      </c>
      <c r="G10" s="38" t="s">
        <v>50</v>
      </c>
      <c r="H10" s="38" t="s">
        <v>52</v>
      </c>
      <c r="I10" s="38" t="s">
        <v>38</v>
      </c>
      <c r="J10" s="39">
        <v>1.7</v>
      </c>
      <c r="K10" s="36">
        <v>504</v>
      </c>
      <c r="L10" s="36" t="s">
        <v>54</v>
      </c>
      <c r="M10" s="7">
        <v>2</v>
      </c>
      <c r="N10" s="9"/>
      <c r="O10" s="27">
        <f>2*N10</f>
        <v>0</v>
      </c>
    </row>
    <row r="11" spans="1:15" ht="15" customHeight="1" x14ac:dyDescent="0.2">
      <c r="A11" s="56"/>
      <c r="B11" s="59"/>
      <c r="C11" s="59"/>
      <c r="D11" s="59"/>
      <c r="E11" s="59"/>
      <c r="F11" s="35">
        <v>7</v>
      </c>
      <c r="G11" s="38" t="s">
        <v>43</v>
      </c>
      <c r="H11" s="38" t="s">
        <v>36</v>
      </c>
      <c r="I11" s="38" t="s">
        <v>29</v>
      </c>
      <c r="J11" s="39">
        <v>0.6</v>
      </c>
      <c r="K11" s="36">
        <v>40030</v>
      </c>
      <c r="L11" s="36" t="s">
        <v>37</v>
      </c>
      <c r="M11" s="7">
        <v>2</v>
      </c>
      <c r="N11" s="9"/>
      <c r="O11" s="27">
        <f t="shared" si="0"/>
        <v>0</v>
      </c>
    </row>
    <row r="12" spans="1:15" ht="15" customHeight="1" x14ac:dyDescent="0.2">
      <c r="A12" s="56"/>
      <c r="B12" s="59"/>
      <c r="C12" s="59"/>
      <c r="D12" s="59"/>
      <c r="E12" s="59"/>
      <c r="F12" s="35">
        <v>8</v>
      </c>
      <c r="G12" s="38" t="s">
        <v>43</v>
      </c>
      <c r="H12" s="38" t="s">
        <v>37</v>
      </c>
      <c r="I12" s="38" t="s">
        <v>29</v>
      </c>
      <c r="J12" s="39">
        <v>0.6</v>
      </c>
      <c r="K12" s="36">
        <v>40405</v>
      </c>
      <c r="L12" s="36" t="s">
        <v>37</v>
      </c>
      <c r="M12" s="7">
        <v>2</v>
      </c>
      <c r="N12" s="9"/>
      <c r="O12" s="27">
        <f t="shared" si="0"/>
        <v>0</v>
      </c>
    </row>
    <row r="13" spans="1:15" ht="15" customHeight="1" x14ac:dyDescent="0.2">
      <c r="A13" s="56"/>
      <c r="B13" s="59"/>
      <c r="C13" s="59"/>
      <c r="D13" s="59"/>
      <c r="E13" s="59"/>
      <c r="F13" s="35">
        <v>9</v>
      </c>
      <c r="G13" s="38" t="s">
        <v>44</v>
      </c>
      <c r="H13" s="38" t="s">
        <v>17</v>
      </c>
      <c r="I13" s="38" t="s">
        <v>30</v>
      </c>
      <c r="J13" s="39">
        <v>0.5</v>
      </c>
      <c r="K13" s="36">
        <v>40133</v>
      </c>
      <c r="L13" s="36" t="s">
        <v>22</v>
      </c>
      <c r="M13" s="7">
        <v>2</v>
      </c>
      <c r="N13" s="9"/>
      <c r="O13" s="27">
        <f t="shared" si="0"/>
        <v>0</v>
      </c>
    </row>
    <row r="14" spans="1:15" ht="15" customHeight="1" x14ac:dyDescent="0.2">
      <c r="A14" s="56"/>
      <c r="B14" s="59"/>
      <c r="C14" s="59"/>
      <c r="D14" s="59"/>
      <c r="E14" s="59"/>
      <c r="F14" s="35">
        <v>10</v>
      </c>
      <c r="G14" s="38" t="s">
        <v>44</v>
      </c>
      <c r="H14" s="38" t="s">
        <v>17</v>
      </c>
      <c r="I14" s="38" t="s">
        <v>30</v>
      </c>
      <c r="J14" s="39">
        <v>0.5</v>
      </c>
      <c r="K14" s="36">
        <v>40030</v>
      </c>
      <c r="L14" s="36" t="s">
        <v>21</v>
      </c>
      <c r="M14" s="7">
        <v>2</v>
      </c>
      <c r="N14" s="9"/>
      <c r="O14" s="27">
        <f t="shared" si="0"/>
        <v>0</v>
      </c>
    </row>
    <row r="15" spans="1:15" ht="15" customHeight="1" x14ac:dyDescent="0.2">
      <c r="A15" s="56"/>
      <c r="B15" s="59"/>
      <c r="C15" s="59"/>
      <c r="D15" s="59"/>
      <c r="E15" s="59"/>
      <c r="F15" s="35">
        <v>11</v>
      </c>
      <c r="G15" s="38" t="s">
        <v>44</v>
      </c>
      <c r="H15" s="38" t="s">
        <v>17</v>
      </c>
      <c r="I15" s="38" t="s">
        <v>30</v>
      </c>
      <c r="J15" s="39">
        <v>0.5</v>
      </c>
      <c r="K15" s="36">
        <v>40030</v>
      </c>
      <c r="L15" s="36" t="s">
        <v>22</v>
      </c>
      <c r="M15" s="7">
        <v>2</v>
      </c>
      <c r="N15" s="9"/>
      <c r="O15" s="27">
        <f t="shared" si="0"/>
        <v>0</v>
      </c>
    </row>
    <row r="16" spans="1:15" ht="15" customHeight="1" x14ac:dyDescent="0.2">
      <c r="A16" s="56"/>
      <c r="B16" s="59"/>
      <c r="C16" s="59"/>
      <c r="D16" s="59"/>
      <c r="E16" s="59"/>
      <c r="F16" s="35">
        <v>12</v>
      </c>
      <c r="G16" s="38" t="s">
        <v>44</v>
      </c>
      <c r="H16" s="38" t="s">
        <v>17</v>
      </c>
      <c r="I16" s="38" t="s">
        <v>30</v>
      </c>
      <c r="J16" s="39">
        <v>0.5</v>
      </c>
      <c r="K16" s="36">
        <v>40030</v>
      </c>
      <c r="L16" s="36" t="s">
        <v>23</v>
      </c>
      <c r="M16" s="7">
        <v>2</v>
      </c>
      <c r="N16" s="9"/>
      <c r="O16" s="27">
        <f t="shared" si="0"/>
        <v>0</v>
      </c>
    </row>
    <row r="17" spans="1:15" ht="15" customHeight="1" x14ac:dyDescent="0.2">
      <c r="A17" s="56"/>
      <c r="B17" s="59"/>
      <c r="C17" s="59"/>
      <c r="D17" s="59"/>
      <c r="E17" s="59"/>
      <c r="F17" s="35">
        <v>13</v>
      </c>
      <c r="G17" s="38" t="s">
        <v>44</v>
      </c>
      <c r="H17" s="38" t="s">
        <v>17</v>
      </c>
      <c r="I17" s="38" t="s">
        <v>30</v>
      </c>
      <c r="J17" s="39">
        <v>0.5</v>
      </c>
      <c r="K17" s="36">
        <v>40015</v>
      </c>
      <c r="L17" s="36" t="s">
        <v>24</v>
      </c>
      <c r="M17" s="7">
        <v>2</v>
      </c>
      <c r="N17" s="9"/>
      <c r="O17" s="27">
        <f t="shared" si="0"/>
        <v>0</v>
      </c>
    </row>
    <row r="18" spans="1:15" ht="15" customHeight="1" x14ac:dyDescent="0.2">
      <c r="A18" s="56"/>
      <c r="B18" s="59"/>
      <c r="C18" s="59"/>
      <c r="D18" s="59"/>
      <c r="E18" s="59"/>
      <c r="F18" s="35">
        <v>14</v>
      </c>
      <c r="G18" s="38" t="s">
        <v>44</v>
      </c>
      <c r="H18" s="38" t="s">
        <v>17</v>
      </c>
      <c r="I18" s="38" t="s">
        <v>30</v>
      </c>
      <c r="J18" s="39">
        <v>0.5</v>
      </c>
      <c r="K18" s="36">
        <v>40030</v>
      </c>
      <c r="L18" s="36" t="s">
        <v>25</v>
      </c>
      <c r="M18" s="7">
        <v>2</v>
      </c>
      <c r="N18" s="9"/>
      <c r="O18" s="27">
        <f t="shared" si="0"/>
        <v>0</v>
      </c>
    </row>
    <row r="19" spans="1:15" ht="15" customHeight="1" x14ac:dyDescent="0.2">
      <c r="A19" s="56"/>
      <c r="B19" s="59"/>
      <c r="C19" s="59"/>
      <c r="D19" s="59"/>
      <c r="E19" s="59"/>
      <c r="F19" s="35">
        <v>15</v>
      </c>
      <c r="G19" s="38" t="s">
        <v>44</v>
      </c>
      <c r="H19" s="38" t="s">
        <v>17</v>
      </c>
      <c r="I19" s="38" t="s">
        <v>30</v>
      </c>
      <c r="J19" s="39">
        <v>0.5</v>
      </c>
      <c r="K19" s="36">
        <v>40310</v>
      </c>
      <c r="L19" s="36" t="s">
        <v>26</v>
      </c>
      <c r="M19" s="7">
        <v>2</v>
      </c>
      <c r="N19" s="9"/>
      <c r="O19" s="27">
        <f t="shared" si="0"/>
        <v>0</v>
      </c>
    </row>
    <row r="20" spans="1:15" ht="30" customHeight="1" x14ac:dyDescent="0.2">
      <c r="A20" s="56"/>
      <c r="B20" s="59"/>
      <c r="C20" s="59"/>
      <c r="D20" s="59"/>
      <c r="E20" s="59"/>
      <c r="F20" s="35">
        <v>16</v>
      </c>
      <c r="G20" s="38" t="s">
        <v>45</v>
      </c>
      <c r="H20" s="38" t="s">
        <v>18</v>
      </c>
      <c r="I20" s="38" t="s">
        <v>30</v>
      </c>
      <c r="J20" s="39">
        <v>0.5</v>
      </c>
      <c r="K20" s="36">
        <v>40402</v>
      </c>
      <c r="L20" s="36" t="s">
        <v>37</v>
      </c>
      <c r="M20" s="7">
        <v>2</v>
      </c>
      <c r="N20" s="9"/>
      <c r="O20" s="27">
        <f t="shared" si="0"/>
        <v>0</v>
      </c>
    </row>
    <row r="21" spans="1:15" ht="30" customHeight="1" x14ac:dyDescent="0.2">
      <c r="A21" s="56"/>
      <c r="B21" s="59"/>
      <c r="C21" s="59"/>
      <c r="D21" s="59"/>
      <c r="E21" s="59"/>
      <c r="F21" s="35">
        <v>17</v>
      </c>
      <c r="G21" s="38" t="s">
        <v>45</v>
      </c>
      <c r="H21" s="38" t="s">
        <v>18</v>
      </c>
      <c r="I21" s="38" t="s">
        <v>30</v>
      </c>
      <c r="J21" s="39">
        <v>0.57999999999999996</v>
      </c>
      <c r="K21" s="36">
        <v>40412</v>
      </c>
      <c r="L21" s="36" t="s">
        <v>37</v>
      </c>
      <c r="M21" s="7">
        <v>2</v>
      </c>
      <c r="N21" s="9"/>
      <c r="O21" s="27">
        <f t="shared" si="0"/>
        <v>0</v>
      </c>
    </row>
    <row r="22" spans="1:15" ht="30" customHeight="1" x14ac:dyDescent="0.2">
      <c r="A22" s="56"/>
      <c r="B22" s="59"/>
      <c r="C22" s="59"/>
      <c r="D22" s="59"/>
      <c r="E22" s="59"/>
      <c r="F22" s="35">
        <v>18</v>
      </c>
      <c r="G22" s="38" t="s">
        <v>45</v>
      </c>
      <c r="H22" s="38" t="s">
        <v>18</v>
      </c>
      <c r="I22" s="38" t="s">
        <v>30</v>
      </c>
      <c r="J22" s="39">
        <v>0.57999999999999996</v>
      </c>
      <c r="K22" s="36">
        <v>40137</v>
      </c>
      <c r="L22" s="36" t="s">
        <v>37</v>
      </c>
      <c r="M22" s="7">
        <v>2</v>
      </c>
      <c r="N22" s="9"/>
      <c r="O22" s="27">
        <f t="shared" si="0"/>
        <v>0</v>
      </c>
    </row>
    <row r="23" spans="1:15" ht="30" customHeight="1" x14ac:dyDescent="0.2">
      <c r="A23" s="56"/>
      <c r="B23" s="59"/>
      <c r="C23" s="59"/>
      <c r="D23" s="59"/>
      <c r="E23" s="59"/>
      <c r="F23" s="35">
        <v>19</v>
      </c>
      <c r="G23" s="38" t="s">
        <v>45</v>
      </c>
      <c r="H23" s="38" t="s">
        <v>18</v>
      </c>
      <c r="I23" s="38" t="s">
        <v>30</v>
      </c>
      <c r="J23" s="39">
        <v>0.57999999999999996</v>
      </c>
      <c r="K23" s="36">
        <v>40029</v>
      </c>
      <c r="L23" s="36" t="s">
        <v>37</v>
      </c>
      <c r="M23" s="7">
        <v>2</v>
      </c>
      <c r="N23" s="9"/>
      <c r="O23" s="27">
        <f t="shared" si="0"/>
        <v>0</v>
      </c>
    </row>
    <row r="24" spans="1:15" ht="30" customHeight="1" x14ac:dyDescent="0.2">
      <c r="A24" s="56"/>
      <c r="B24" s="59"/>
      <c r="C24" s="59"/>
      <c r="D24" s="59"/>
      <c r="E24" s="59"/>
      <c r="F24" s="35">
        <v>20</v>
      </c>
      <c r="G24" s="38" t="s">
        <v>45</v>
      </c>
      <c r="H24" s="38" t="s">
        <v>18</v>
      </c>
      <c r="I24" s="38" t="s">
        <v>30</v>
      </c>
      <c r="J24" s="39">
        <v>0.57999999999999996</v>
      </c>
      <c r="K24" s="36">
        <v>40403</v>
      </c>
      <c r="L24" s="36" t="s">
        <v>37</v>
      </c>
      <c r="M24" s="7">
        <v>2</v>
      </c>
      <c r="N24" s="9"/>
      <c r="O24" s="27">
        <f t="shared" si="0"/>
        <v>0</v>
      </c>
    </row>
    <row r="25" spans="1:15" ht="30" customHeight="1" x14ac:dyDescent="0.2">
      <c r="A25" s="56"/>
      <c r="B25" s="59"/>
      <c r="C25" s="59"/>
      <c r="D25" s="59"/>
      <c r="E25" s="59"/>
      <c r="F25" s="35">
        <v>21</v>
      </c>
      <c r="G25" s="38" t="s">
        <v>46</v>
      </c>
      <c r="H25" s="38" t="s">
        <v>19</v>
      </c>
      <c r="I25" s="38" t="s">
        <v>30</v>
      </c>
      <c r="J25" s="39">
        <v>0.45</v>
      </c>
      <c r="K25" s="36">
        <v>40030</v>
      </c>
      <c r="L25" s="36" t="s">
        <v>37</v>
      </c>
      <c r="M25" s="7">
        <v>2</v>
      </c>
      <c r="N25" s="9"/>
      <c r="O25" s="27">
        <f t="shared" si="0"/>
        <v>0</v>
      </c>
    </row>
    <row r="26" spans="1:15" ht="30" customHeight="1" x14ac:dyDescent="0.2">
      <c r="A26" s="56"/>
      <c r="B26" s="59"/>
      <c r="C26" s="59"/>
      <c r="D26" s="59"/>
      <c r="E26" s="59"/>
      <c r="F26" s="35">
        <v>22</v>
      </c>
      <c r="G26" s="38" t="s">
        <v>46</v>
      </c>
      <c r="H26" s="38" t="s">
        <v>19</v>
      </c>
      <c r="I26" s="38" t="s">
        <v>30</v>
      </c>
      <c r="J26" s="39">
        <v>0.45</v>
      </c>
      <c r="K26" s="36">
        <v>40131</v>
      </c>
      <c r="L26" s="36" t="s">
        <v>37</v>
      </c>
      <c r="M26" s="7">
        <v>2</v>
      </c>
      <c r="N26" s="9"/>
      <c r="O26" s="27">
        <f t="shared" si="0"/>
        <v>0</v>
      </c>
    </row>
    <row r="27" spans="1:15" ht="15" customHeight="1" x14ac:dyDescent="0.2">
      <c r="A27" s="56"/>
      <c r="B27" s="59"/>
      <c r="C27" s="59"/>
      <c r="D27" s="59"/>
      <c r="E27" s="59"/>
      <c r="F27" s="35">
        <v>23</v>
      </c>
      <c r="G27" s="38" t="s">
        <v>43</v>
      </c>
      <c r="H27" s="38" t="s">
        <v>20</v>
      </c>
      <c r="I27" s="38" t="s">
        <v>29</v>
      </c>
      <c r="J27" s="39">
        <v>0.6</v>
      </c>
      <c r="K27" s="36">
        <v>40030</v>
      </c>
      <c r="L27" s="36" t="s">
        <v>37</v>
      </c>
      <c r="M27" s="7">
        <v>2</v>
      </c>
      <c r="N27" s="9"/>
      <c r="O27" s="27">
        <f t="shared" si="0"/>
        <v>0</v>
      </c>
    </row>
    <row r="28" spans="1:15" ht="15" customHeight="1" x14ac:dyDescent="0.2">
      <c r="A28" s="56"/>
      <c r="B28" s="59"/>
      <c r="C28" s="59"/>
      <c r="D28" s="59"/>
      <c r="E28" s="59"/>
      <c r="F28" s="35">
        <v>24</v>
      </c>
      <c r="G28" s="38" t="s">
        <v>43</v>
      </c>
      <c r="H28" s="38" t="s">
        <v>20</v>
      </c>
      <c r="I28" s="38" t="s">
        <v>29</v>
      </c>
      <c r="J28" s="39">
        <v>0.6</v>
      </c>
      <c r="K28" s="40" t="s">
        <v>57</v>
      </c>
      <c r="L28" s="36" t="s">
        <v>37</v>
      </c>
      <c r="M28" s="7">
        <v>2</v>
      </c>
      <c r="N28" s="9"/>
      <c r="O28" s="27">
        <f t="shared" si="0"/>
        <v>0</v>
      </c>
    </row>
    <row r="29" spans="1:15" ht="15" customHeight="1" thickBot="1" x14ac:dyDescent="0.25">
      <c r="A29" s="57"/>
      <c r="B29" s="60"/>
      <c r="C29" s="60"/>
      <c r="D29" s="60"/>
      <c r="E29" s="60"/>
      <c r="F29" s="41">
        <v>25</v>
      </c>
      <c r="G29" s="42" t="s">
        <v>44</v>
      </c>
      <c r="H29" s="43" t="s">
        <v>17</v>
      </c>
      <c r="I29" s="42" t="s">
        <v>30</v>
      </c>
      <c r="J29" s="44">
        <v>0.5</v>
      </c>
      <c r="K29" s="33">
        <v>40404</v>
      </c>
      <c r="L29" s="33" t="s">
        <v>27</v>
      </c>
      <c r="M29" s="25">
        <v>2</v>
      </c>
      <c r="N29" s="10"/>
      <c r="O29" s="28">
        <f t="shared" si="0"/>
        <v>0</v>
      </c>
    </row>
    <row r="30" spans="1:15" ht="15.75" thickBot="1" x14ac:dyDescent="0.25">
      <c r="A30" s="34"/>
      <c r="B30" s="1"/>
      <c r="C30" s="1"/>
      <c r="D30" s="1"/>
      <c r="E30" s="1"/>
      <c r="F30" s="3"/>
      <c r="G30" s="3"/>
      <c r="H30" s="3"/>
      <c r="I30" s="3"/>
      <c r="J30" s="3"/>
      <c r="K30" s="3"/>
      <c r="L30" s="2"/>
      <c r="M30" s="24">
        <f>SUM(M5:M29)</f>
        <v>50</v>
      </c>
      <c r="N30" s="48" t="s">
        <v>9</v>
      </c>
      <c r="O30" s="49">
        <f>SUM(O5:O29)</f>
        <v>0</v>
      </c>
    </row>
    <row r="31" spans="1:15" ht="15.75" thickBot="1" x14ac:dyDescent="0.25">
      <c r="A31" s="34"/>
      <c r="B31" s="1"/>
      <c r="C31" s="1"/>
      <c r="D31" s="1"/>
      <c r="E31" s="1"/>
      <c r="F31" s="3"/>
      <c r="G31" s="3"/>
      <c r="H31" s="3"/>
      <c r="I31" s="3"/>
      <c r="J31" s="3"/>
      <c r="K31" s="3"/>
      <c r="L31" s="2"/>
      <c r="M31" s="8"/>
      <c r="N31" s="2"/>
      <c r="O31" s="21"/>
    </row>
    <row r="32" spans="1:15" ht="48" thickBot="1" x14ac:dyDescent="0.25">
      <c r="A32" s="34"/>
      <c r="B32" s="1"/>
      <c r="C32" s="1"/>
      <c r="D32" s="1"/>
      <c r="E32" s="1"/>
      <c r="F32" s="3"/>
      <c r="G32" s="3"/>
      <c r="H32" s="3"/>
      <c r="I32" s="3"/>
      <c r="J32" s="3"/>
      <c r="K32" s="3"/>
      <c r="L32" s="2"/>
      <c r="M32" s="45">
        <f>SUM(M30)</f>
        <v>50</v>
      </c>
      <c r="N32" s="46" t="s">
        <v>61</v>
      </c>
      <c r="O32" s="47">
        <f>O30</f>
        <v>0</v>
      </c>
    </row>
    <row r="33" spans="2:15" ht="15" x14ac:dyDescent="0.2">
      <c r="B33" s="11"/>
      <c r="C33" s="12"/>
      <c r="D33" s="13"/>
      <c r="E33" s="13"/>
      <c r="F33" s="13"/>
      <c r="G33" s="14"/>
      <c r="H33" s="15"/>
      <c r="I33" s="15"/>
      <c r="J33" s="15"/>
      <c r="K33" s="15"/>
      <c r="L33" s="15"/>
      <c r="M33" s="19"/>
      <c r="N33" s="1"/>
      <c r="O33" s="20"/>
    </row>
    <row r="34" spans="2:15" ht="15" x14ac:dyDescent="0.2">
      <c r="B34" s="11"/>
      <c r="C34" s="12"/>
      <c r="D34" s="13"/>
      <c r="E34" s="13"/>
      <c r="F34" s="13"/>
      <c r="G34" s="14"/>
      <c r="H34" s="15"/>
      <c r="I34" s="15"/>
      <c r="J34" s="15"/>
      <c r="K34" s="15"/>
      <c r="L34" s="15"/>
      <c r="M34" s="19"/>
      <c r="N34" s="1"/>
      <c r="O34" s="20"/>
    </row>
    <row r="35" spans="2:15" ht="15" x14ac:dyDescent="0.2">
      <c r="B35" s="11"/>
      <c r="C35" s="12"/>
      <c r="D35" s="13"/>
      <c r="E35" s="13"/>
      <c r="F35" s="13"/>
      <c r="G35" s="14"/>
      <c r="H35" s="15"/>
      <c r="I35" s="15"/>
      <c r="J35" s="15"/>
      <c r="K35" s="15"/>
      <c r="L35" s="15"/>
      <c r="M35" s="19"/>
      <c r="N35" s="1"/>
      <c r="O35" s="20"/>
    </row>
    <row r="36" spans="2:15" ht="15" x14ac:dyDescent="0.2">
      <c r="B36" s="16"/>
      <c r="C36" s="17"/>
      <c r="D36" s="15"/>
      <c r="E36" s="15"/>
      <c r="F36" s="15"/>
      <c r="G36" s="15"/>
      <c r="H36" s="15" t="s">
        <v>28</v>
      </c>
      <c r="I36" s="15"/>
      <c r="J36" s="15"/>
      <c r="K36" s="15"/>
      <c r="L36" s="15"/>
      <c r="M36" s="18"/>
      <c r="N36" s="15"/>
      <c r="O36" s="15"/>
    </row>
    <row r="37" spans="2:15" ht="14.25" x14ac:dyDescent="0.2">
      <c r="B37" s="15"/>
      <c r="C37" s="15"/>
      <c r="D37" s="15"/>
      <c r="E37" s="15"/>
      <c r="F37" s="15"/>
      <c r="G37" s="15"/>
      <c r="H37" s="15" t="s">
        <v>63</v>
      </c>
      <c r="I37" s="15"/>
      <c r="J37" s="15"/>
      <c r="K37" s="15"/>
      <c r="L37" s="15"/>
      <c r="M37" s="15"/>
      <c r="N37" s="15"/>
      <c r="O37" s="15"/>
    </row>
    <row r="38" spans="2:15" ht="14.25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2:15" ht="14.25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</sheetData>
  <mergeCells count="6">
    <mergeCell ref="A2:O2"/>
    <mergeCell ref="A5:A29"/>
    <mergeCell ref="B5:B29"/>
    <mergeCell ref="C5:C29"/>
    <mergeCell ref="D5:D29"/>
    <mergeCell ref="E5:E29"/>
  </mergeCells>
  <phoneticPr fontId="0" type="noConversion"/>
  <pageMargins left="0.70078740157480324" right="0.23622047244094491" top="0.74803149606299213" bottom="0.19685039370078741" header="0.31496062992125984" footer="0.31496062992125984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IV</vt:lpstr>
      <vt:lpstr>'Część IV'!Obszar_wydruku</vt:lpstr>
    </vt:vector>
  </TitlesOfParts>
  <Company>IS Katowice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2025-03-21T11:54:43Z</cp:lastPrinted>
  <dcterms:created xsi:type="dcterms:W3CDTF">2015-10-05T07:48:01Z</dcterms:created>
  <dcterms:modified xsi:type="dcterms:W3CDTF">2025-03-21T14:11:48Z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UxC4dwLulzfINJ8nQH+xvX5LNGipWa4BRSZhPgxsCvlS4UV+DHjcC4uaxFgG55AMW7FAtmOYX3Rf3ozzYE2Rkw==</vt:lpwstr>
  </property>
  <property fmtid="{D5CDD505-2E9C-101B-9397-08002B2CF9AE}" pid="4" name="MFClassificationDate">
    <vt:lpwstr>2022-04-13T09:41:36.9727622+02:00</vt:lpwstr>
  </property>
  <property fmtid="{D5CDD505-2E9C-101B-9397-08002B2CF9AE}" pid="5" name="MFClassifiedBySID">
    <vt:lpwstr>UxC4dwLulzfINJ8nQH+xvX5LNGipWa4BRSZhPgxsCvm42mrIC/DSDv0ggS+FjUN/2v1BBotkLlY5aAiEhoi6ubdCAhMQFFT3fG175zvdHQWFde97IRS6enMf7G2f5npa</vt:lpwstr>
  </property>
  <property fmtid="{D5CDD505-2E9C-101B-9397-08002B2CF9AE}" pid="6" name="MFGRNItemId">
    <vt:lpwstr>GRN-3f5b4fa2-049f-4ba8-a2b4-91c592aec3e0</vt:lpwstr>
  </property>
  <property fmtid="{D5CDD505-2E9C-101B-9397-08002B2CF9AE}" pid="7" name="MFHash">
    <vt:lpwstr>0HU2Y9KKREilO6pCYKOCk1A4zsar/DI8M8yNSS8PTBY=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